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S:\2 FORMS\Remittance Reports\Automated Remittance (Excel)\"/>
    </mc:Choice>
  </mc:AlternateContent>
  <xr:revisionPtr revIDLastSave="0" documentId="13_ncr:1_{6D72B9F2-9BAC-4015-B7F9-3623F25F08B0}" xr6:coauthVersionLast="47" xr6:coauthVersionMax="47" xr10:uidLastSave="{00000000-0000-0000-0000-000000000000}"/>
  <bookViews>
    <workbookView xWindow="21168" yWindow="-100" windowWidth="21467" windowHeight="11443" xr2:uid="{00000000-000D-0000-FFFF-FFFF00000000}"/>
  </bookViews>
  <sheets>
    <sheet name="Sheet1" sheetId="1" r:id="rId1"/>
  </sheets>
  <definedNames>
    <definedName name="_xlnm.Print_Area" localSheetId="0">Sheet1!$A$1:$O$39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2" i="1" l="1"/>
  <c r="O31" i="1"/>
  <c r="O30" i="1"/>
  <c r="G31" i="1"/>
  <c r="G32" i="1"/>
  <c r="G30" i="1"/>
  <c r="M21" i="1"/>
  <c r="O25" i="1"/>
  <c r="O26" i="1"/>
  <c r="O24" i="1"/>
  <c r="G25" i="1"/>
  <c r="G26" i="1"/>
  <c r="G24" i="1"/>
  <c r="L11" i="1"/>
  <c r="M35" i="1" l="1"/>
</calcChain>
</file>

<file path=xl/sharedStrings.xml><?xml version="1.0" encoding="utf-8"?>
<sst xmlns="http://schemas.openxmlformats.org/spreadsheetml/2006/main" count="237" uniqueCount="216">
  <si>
    <t>SUPERIOR COURT CLERKS' RETIREMENT FUND OF GEORGIA</t>
  </si>
  <si>
    <t>Griffin, Georgia 30224</t>
  </si>
  <si>
    <t>Date:</t>
  </si>
  <si>
    <t>Enclosed are check(s) in payment of all fees for the month as required.</t>
  </si>
  <si>
    <t>County Number:</t>
  </si>
  <si>
    <t>1.</t>
  </si>
  <si>
    <t>2.</t>
  </si>
  <si>
    <t>3.</t>
  </si>
  <si>
    <t>4.</t>
  </si>
  <si>
    <t>5.</t>
  </si>
  <si>
    <t>6.</t>
  </si>
  <si>
    <t>610.</t>
  </si>
  <si>
    <t>Instruments Pertaining to Real Estate Processed.</t>
  </si>
  <si>
    <t>Amount</t>
  </si>
  <si>
    <t>620.</t>
  </si>
  <si>
    <t>622.</t>
  </si>
  <si>
    <t>624.</t>
  </si>
  <si>
    <t>CHECK NUMBER</t>
  </si>
  <si>
    <t>CHECK AMOUNT</t>
  </si>
  <si>
    <t>County:</t>
  </si>
  <si>
    <t>SUPERIOR</t>
  </si>
  <si>
    <t>JUVENILE</t>
  </si>
  <si>
    <t>MAGISTRATE</t>
  </si>
  <si>
    <t>Monthly Report for Period Covered</t>
  </si>
  <si>
    <t>621.</t>
  </si>
  <si>
    <t>623.</t>
  </si>
  <si>
    <t>625.</t>
  </si>
  <si>
    <t>STATE</t>
  </si>
  <si>
    <t>PROBATE</t>
  </si>
  <si>
    <t>OTHER</t>
  </si>
  <si>
    <t>630.</t>
  </si>
  <si>
    <t>632.</t>
  </si>
  <si>
    <t>634.</t>
  </si>
  <si>
    <t>636.</t>
  </si>
  <si>
    <t>631.</t>
  </si>
  <si>
    <t>633.</t>
  </si>
  <si>
    <t>635.</t>
  </si>
  <si>
    <t>637.</t>
  </si>
  <si>
    <t>PP No.</t>
  </si>
  <si>
    <r>
      <rPr>
        <b/>
        <u/>
        <sz val="11"/>
        <color theme="1"/>
        <rFont val="Calibri"/>
        <family val="2"/>
        <scheme val="minor"/>
      </rPr>
      <t>REAL ESTATE FEES:</t>
    </r>
    <r>
      <rPr>
        <sz val="11"/>
        <color theme="1"/>
        <rFont val="Calibri"/>
        <family val="2"/>
        <scheme val="minor"/>
      </rPr>
      <t xml:space="preserve">   Show below the </t>
    </r>
    <r>
      <rPr>
        <u/>
        <sz val="11"/>
        <color theme="1"/>
        <rFont val="Calibri"/>
        <family val="2"/>
        <scheme val="minor"/>
      </rPr>
      <t>number and amount at $0.50 each</t>
    </r>
    <r>
      <rPr>
        <sz val="11"/>
        <color theme="1"/>
        <rFont val="Calibri"/>
        <family val="2"/>
        <scheme val="minor"/>
      </rPr>
      <t xml:space="preserve"> of instruments pertaining to real estate processed.  (Deeds, Leases, Plats, Options, Contracts, Affidavits, All Liens, All Fi. Fas., Notices, Releases, Cancellations, Property Bonds, Lis Pendens, Claims, Financing Statements Indexed/Recorded in Real Estate Records. Any Other Instruments Processed in Real Estate Records, etc.)</t>
    </r>
  </si>
  <si>
    <r>
      <rPr>
        <b/>
        <u/>
        <sz val="11"/>
        <color theme="1"/>
        <rFont val="Calibri"/>
        <family val="2"/>
        <scheme val="minor"/>
      </rPr>
      <t>FINES &amp; FORFEITURES:</t>
    </r>
    <r>
      <rPr>
        <sz val="11"/>
        <color theme="1"/>
        <rFont val="Calibri"/>
        <family val="2"/>
        <scheme val="minor"/>
      </rPr>
      <t xml:space="preserve"> Show below, by correct court, the </t>
    </r>
    <r>
      <rPr>
        <u/>
        <sz val="11"/>
        <color theme="1"/>
        <rFont val="Calibri"/>
        <family val="2"/>
        <scheme val="minor"/>
      </rPr>
      <t>number and amount at $2.00 each</t>
    </r>
    <r>
      <rPr>
        <sz val="11"/>
        <color theme="1"/>
        <rFont val="Calibri"/>
        <family val="2"/>
        <scheme val="minor"/>
      </rPr>
      <t xml:space="preserve"> for fines or bonds forfeited.</t>
    </r>
  </si>
  <si>
    <t>Sign:</t>
  </si>
  <si>
    <t>Title:</t>
  </si>
  <si>
    <t>Remittance Due Monthly</t>
  </si>
  <si>
    <t>Total Amount</t>
  </si>
  <si>
    <t>To the best of my knowledge and belief this is a correct amount for the period stated due the Superior Court Clerks' Retirement Fund of Georgia as required by the Official Code of Georgia Amended.</t>
  </si>
  <si>
    <t>NAME OF COURT:</t>
  </si>
  <si>
    <t>ADDRESS:</t>
  </si>
  <si>
    <t xml:space="preserve">Monthly Remittance Report </t>
  </si>
  <si>
    <t>Number</t>
  </si>
  <si>
    <t>$</t>
  </si>
  <si>
    <r>
      <rPr>
        <b/>
        <u/>
        <sz val="11"/>
        <color theme="1"/>
        <rFont val="Calibri"/>
        <family val="2"/>
        <scheme val="minor"/>
      </rPr>
      <t>CIVIL FEES:</t>
    </r>
    <r>
      <rPr>
        <sz val="11"/>
        <color theme="1"/>
        <rFont val="Calibri"/>
        <family val="2"/>
        <scheme val="minor"/>
      </rPr>
      <t xml:space="preserve"> Show below, by correct court, the </t>
    </r>
    <r>
      <rPr>
        <u/>
        <sz val="11"/>
        <color theme="1"/>
        <rFont val="Calibri"/>
        <family val="2"/>
        <scheme val="minor"/>
      </rPr>
      <t>number and amount at $2.00 each</t>
    </r>
    <r>
      <rPr>
        <sz val="11"/>
        <color theme="1"/>
        <rFont val="Calibri"/>
        <family val="2"/>
        <scheme val="minor"/>
      </rPr>
      <t xml:space="preserve"> for Civil Suits, Actions, Cases, Proceedings, Amendments, Adoptions, Charters, Mergers, Certiorari, Application to Sell/Reinvest, Trade Name registration, Change of Name, Garnishment, Certificate of Partnership, Attachments, Abandon Auto Proceedings, Other Proceedings of a Civil Nature, </t>
    </r>
    <r>
      <rPr>
        <b/>
        <sz val="11"/>
        <color theme="1"/>
        <rFont val="Calibri"/>
        <family val="2"/>
        <scheme val="minor"/>
      </rPr>
      <t>Notary Public Commissions</t>
    </r>
    <r>
      <rPr>
        <sz val="11"/>
        <color theme="1"/>
        <rFont val="Calibri"/>
        <family val="2"/>
        <scheme val="minor"/>
      </rPr>
      <t>, etc.</t>
    </r>
  </si>
  <si>
    <t>1208 Greenbelt Drive</t>
  </si>
  <si>
    <t>Phone: 770-228-8461  Fax: 470-228-1120</t>
  </si>
  <si>
    <t>MONTH AND YEAR:</t>
  </si>
  <si>
    <t>Court #</t>
  </si>
  <si>
    <t>County</t>
  </si>
  <si>
    <t>Appling</t>
  </si>
  <si>
    <t>Atkinson</t>
  </si>
  <si>
    <t>Bacon</t>
  </si>
  <si>
    <t>Baker</t>
  </si>
  <si>
    <t>Baldwin</t>
  </si>
  <si>
    <t>Banks</t>
  </si>
  <si>
    <t>Barrow</t>
  </si>
  <si>
    <t>Bartow</t>
  </si>
  <si>
    <t>Ben Hill</t>
  </si>
  <si>
    <t>Berrien</t>
  </si>
  <si>
    <t>Bibb</t>
  </si>
  <si>
    <t>Bleckley</t>
  </si>
  <si>
    <t>Brantley</t>
  </si>
  <si>
    <t>Brooks</t>
  </si>
  <si>
    <t>Bryan</t>
  </si>
  <si>
    <t>Bullock</t>
  </si>
  <si>
    <t>Burke</t>
  </si>
  <si>
    <t>Butts</t>
  </si>
  <si>
    <t>Calhoun</t>
  </si>
  <si>
    <t>Camden</t>
  </si>
  <si>
    <t>Candler</t>
  </si>
  <si>
    <t>Carroll</t>
  </si>
  <si>
    <t>Catoosa</t>
  </si>
  <si>
    <t>Charlton</t>
  </si>
  <si>
    <t>Chatham</t>
  </si>
  <si>
    <t>Chattahoochee</t>
  </si>
  <si>
    <t>Chattoga</t>
  </si>
  <si>
    <t>Cherokee</t>
  </si>
  <si>
    <t>Clarke</t>
  </si>
  <si>
    <t>Clay</t>
  </si>
  <si>
    <t>Clayton</t>
  </si>
  <si>
    <t>Clinch</t>
  </si>
  <si>
    <t>Cobb</t>
  </si>
  <si>
    <t>Coffee</t>
  </si>
  <si>
    <t>Colquitt</t>
  </si>
  <si>
    <t>Columbia</t>
  </si>
  <si>
    <t>Cook</t>
  </si>
  <si>
    <t>Coweta</t>
  </si>
  <si>
    <t>Crawford</t>
  </si>
  <si>
    <t>Crisp</t>
  </si>
  <si>
    <t>Dade</t>
  </si>
  <si>
    <t>Dawson</t>
  </si>
  <si>
    <t>Decatur</t>
  </si>
  <si>
    <t>Dekalb</t>
  </si>
  <si>
    <t>Dodge</t>
  </si>
  <si>
    <t>Dooly</t>
  </si>
  <si>
    <t>Dougherty</t>
  </si>
  <si>
    <t>Douglas</t>
  </si>
  <si>
    <t>Early</t>
  </si>
  <si>
    <t>Echols</t>
  </si>
  <si>
    <t>Effingham</t>
  </si>
  <si>
    <t>Elbert</t>
  </si>
  <si>
    <t>Emanuel</t>
  </si>
  <si>
    <t>Evans</t>
  </si>
  <si>
    <t>Fannin</t>
  </si>
  <si>
    <t>Fayette</t>
  </si>
  <si>
    <t>Floyd</t>
  </si>
  <si>
    <t>Forsyth</t>
  </si>
  <si>
    <t>Franklin</t>
  </si>
  <si>
    <t>Fulton</t>
  </si>
  <si>
    <t>Gilmer</t>
  </si>
  <si>
    <t>Glascock</t>
  </si>
  <si>
    <t>Glynn</t>
  </si>
  <si>
    <t>Gordon</t>
  </si>
  <si>
    <t>Grady</t>
  </si>
  <si>
    <t>Greene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</si>
  <si>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</si>
  <si>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</si>
  <si>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</si>
  <si>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</si>
  <si>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</si>
  <si>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</si>
  <si>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</si>
  <si>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</si>
  <si>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Henry</t>
  </si>
  <si>
    <t>Houston</t>
  </si>
  <si>
    <t>Irwin</t>
  </si>
  <si>
    <t>Jackson</t>
  </si>
  <si>
    <t>Jasper</t>
  </si>
  <si>
    <t>Jeff Davis</t>
  </si>
  <si>
    <t>Jefferson</t>
  </si>
  <si>
    <t>Jenkins</t>
  </si>
  <si>
    <t>Johnson</t>
  </si>
  <si>
    <t>Jones</t>
  </si>
  <si>
    <t>Lamar</t>
  </si>
  <si>
    <t>Lanier</t>
  </si>
  <si>
    <t>Laurens</t>
  </si>
  <si>
    <t>Lee</t>
  </si>
  <si>
    <t>Liberty</t>
  </si>
  <si>
    <t>Lincoln</t>
  </si>
  <si>
    <t>Long</t>
  </si>
  <si>
    <t>Lowndes</t>
  </si>
  <si>
    <t>Lumpkin</t>
  </si>
  <si>
    <t>Macon</t>
  </si>
  <si>
    <t>Madison</t>
  </si>
  <si>
    <t>Marion</t>
  </si>
  <si>
    <t>McDuffie</t>
  </si>
  <si>
    <t>McIntosh</t>
  </si>
  <si>
    <t>Meriwether</t>
  </si>
  <si>
    <t>Miller</t>
  </si>
  <si>
    <t>Mitchell</t>
  </si>
  <si>
    <t>Monroe</t>
  </si>
  <si>
    <t>Montgomery</t>
  </si>
  <si>
    <t>Morgan</t>
  </si>
  <si>
    <t>Murray</t>
  </si>
  <si>
    <t>Muscogee</t>
  </si>
  <si>
    <t>Newton</t>
  </si>
  <si>
    <t>Oconee</t>
  </si>
  <si>
    <t>Oglethorpe</t>
  </si>
  <si>
    <t>Paulding</t>
  </si>
  <si>
    <t>Peach</t>
  </si>
  <si>
    <t>Pickens</t>
  </si>
  <si>
    <t>Pierce</t>
  </si>
  <si>
    <t>Pike</t>
  </si>
  <si>
    <t>Polk</t>
  </si>
  <si>
    <t>Pulaski</t>
  </si>
  <si>
    <t>Putnam</t>
  </si>
  <si>
    <t>Quitman</t>
  </si>
  <si>
    <t>Rabun</t>
  </si>
  <si>
    <t>Randolph</t>
  </si>
  <si>
    <t>Richmond</t>
  </si>
  <si>
    <t>Rockdale</t>
  </si>
  <si>
    <t>Schley</t>
  </si>
  <si>
    <t>Screven</t>
  </si>
  <si>
    <t>Seminole</t>
  </si>
  <si>
    <t>Spalding</t>
  </si>
  <si>
    <t>Stephens</t>
  </si>
  <si>
    <t>Stewart</t>
  </si>
  <si>
    <t>Sumter</t>
  </si>
  <si>
    <t>Talbot</t>
  </si>
  <si>
    <t>Taliaferro</t>
  </si>
  <si>
    <t>Tattnall</t>
  </si>
  <si>
    <t>Taylor</t>
  </si>
  <si>
    <t>Telfair</t>
  </si>
  <si>
    <t>Terrell</t>
  </si>
  <si>
    <t>Thomas</t>
  </si>
  <si>
    <t>Tift</t>
  </si>
  <si>
    <t>Toombs</t>
  </si>
  <si>
    <t>Towns</t>
  </si>
  <si>
    <t>Troup</t>
  </si>
  <si>
    <t>Truetlen</t>
  </si>
  <si>
    <t>Turner</t>
  </si>
  <si>
    <t>Twiggs</t>
  </si>
  <si>
    <t>Union</t>
  </si>
  <si>
    <t>Upson</t>
  </si>
  <si>
    <t>Walker</t>
  </si>
  <si>
    <t>Walton</t>
  </si>
  <si>
    <t>Ware</t>
  </si>
  <si>
    <t>Warren</t>
  </si>
  <si>
    <t>Washington</t>
  </si>
  <si>
    <t>Wayne</t>
  </si>
  <si>
    <t>Webster</t>
  </si>
  <si>
    <t>Wheeler</t>
  </si>
  <si>
    <t>White</t>
  </si>
  <si>
    <t>Whitfield</t>
  </si>
  <si>
    <t>Wilcox</t>
  </si>
  <si>
    <t>Wilkes</t>
  </si>
  <si>
    <t>Wilkinson</t>
  </si>
  <si>
    <t>Worth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</si>
</sst>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3">
    <xf numFmtId="0" fontId="0" fillId="0" borderId="0" xfId="0"/>
    <xf numFmtId="0" fontId="0" fillId="2" borderId="0" xfId="0" applyFill="1" applyProtection="1"/>
    <xf numFmtId="0" fontId="0" fillId="2" borderId="0" xfId="0" applyFill="1" applyAlignment="1" applyProtection="1"/>
    <xf numFmtId="0" fontId="0" fillId="2" borderId="0" xfId="0" applyFill="1" applyBorder="1" applyProtection="1"/>
    <xf numFmtId="0" fontId="0" fillId="2" borderId="0" xfId="0" applyFill="1" applyAlignment="1" applyProtection="1">
      <alignment horizontal="right"/>
    </xf>
    <xf numFmtId="49" fontId="0" fillId="2" borderId="0" xfId="0" applyNumberFormat="1" applyFill="1" applyProtection="1"/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right"/>
    </xf>
    <xf numFmtId="164" fontId="0" fillId="2" borderId="0" xfId="0" applyNumberFormat="1" applyFill="1" applyProtection="1"/>
    <xf numFmtId="164" fontId="0" fillId="2" borderId="0" xfId="0" applyNumberFormat="1" applyFill="1" applyBorder="1" applyProtection="1"/>
    <xf numFmtId="0" fontId="0" fillId="2" borderId="0" xfId="0" applyNumberFormat="1" applyFill="1" applyProtection="1"/>
    <xf numFmtId="49" fontId="0" fillId="2" borderId="0" xfId="0" applyNumberFormat="1" applyFill="1" applyAlignment="1" applyProtection="1">
      <alignment wrapText="1"/>
    </xf>
    <xf numFmtId="0" fontId="1" fillId="2" borderId="0" xfId="0" applyFont="1" applyFill="1" applyAlignment="1" applyProtection="1">
      <alignment wrapText="1"/>
    </xf>
    <xf numFmtId="0" fontId="6" fillId="0" borderId="0" xfId="0" applyFont="1" applyProtection="1"/>
    <xf numFmtId="0" fontId="7" fillId="0" borderId="0" xfId="0" applyFont="1" applyProtection="1"/>
    <xf numFmtId="164" fontId="0" fillId="2" borderId="1" xfId="0" applyNumberFormat="1" applyFill="1" applyBorder="1" applyProtection="1"/>
    <xf numFmtId="0" fontId="0" fillId="3" borderId="1" xfId="0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49" fontId="0" fillId="2" borderId="0" xfId="0" applyNumberFormat="1" applyFill="1" applyAlignment="1" applyProtection="1">
      <alignment horizontal="left" vertical="top" wrapText="1"/>
    </xf>
    <xf numFmtId="0" fontId="0" fillId="2" borderId="0" xfId="0" applyFill="1" applyAlignment="1" applyProtection="1">
      <alignment horizontal="left" vertical="center" wrapText="1"/>
    </xf>
    <xf numFmtId="0" fontId="0" fillId="2" borderId="0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44" fontId="0" fillId="2" borderId="1" xfId="1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49" fontId="0" fillId="2" borderId="0" xfId="0" applyNumberFormat="1" applyFill="1" applyAlignment="1" applyProtection="1">
      <alignment horizontal="right"/>
    </xf>
    <xf numFmtId="0" fontId="0" fillId="2" borderId="0" xfId="0" applyFill="1" applyAlignment="1" applyProtection="1">
      <alignment horizontal="center"/>
    </xf>
    <xf numFmtId="49" fontId="0" fillId="2" borderId="0" xfId="0" applyNumberFormat="1" applyFill="1" applyAlignment="1" applyProtection="1">
      <alignment wrapText="1"/>
    </xf>
    <xf numFmtId="44" fontId="0" fillId="2" borderId="1" xfId="0" applyNumberFormat="1" applyFill="1" applyBorder="1" applyAlignment="1" applyProtection="1">
      <alignment horizontal="center"/>
    </xf>
    <xf numFmtId="14" fontId="0" fillId="3" borderId="1" xfId="0" applyNumberForma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AB5ECCC-B26E-44B2-9B4D-422B68D3EA94}" name="Table2" displayName="Table2" ref="AA1:AB160" totalsRowShown="0" headerRowDxfId="3" dataDxfId="2">
  <autoFilter ref="AA1:AB160" xr:uid="{FAB5ECCC-B26E-44B2-9B4D-422B68D3EA94}"/>
  <tableColumns count="2">
    <tableColumn id="1" xr3:uid="{C29B825A-B5E9-4355-A2CF-DBDA02ADD760}" name="Court #" dataDxfId="1"/>
    <tableColumn id="2" xr3:uid="{12B44359-D352-45BC-92E4-F52A66CE8AA4}" name="County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60"/>
  <sheetViews>
    <sheetView tabSelected="1" zoomScaleNormal="100" workbookViewId="0">
      <selection activeCell="B14" sqref="B14:C14"/>
    </sheetView>
  </sheetViews>
  <sheetFormatPr defaultColWidth="8.8984375" defaultRowHeight="14.4" x14ac:dyDescent="0.3"/>
  <cols>
    <col min="1" max="1" width="4.296875" style="1" customWidth="1"/>
    <col min="2" max="2" width="6" style="1" customWidth="1"/>
    <col min="3" max="3" width="6.09765625" style="1" customWidth="1"/>
    <col min="4" max="4" width="8.3984375" style="1" customWidth="1"/>
    <col min="5" max="5" width="8.8984375" style="1"/>
    <col min="6" max="6" width="1.59765625" style="1" customWidth="1"/>
    <col min="7" max="7" width="12.09765625" style="1" customWidth="1"/>
    <col min="8" max="8" width="2" style="1" customWidth="1"/>
    <col min="9" max="9" width="6" style="1" customWidth="1"/>
    <col min="10" max="10" width="10.296875" style="1" customWidth="1"/>
    <col min="11" max="11" width="8.296875" style="1" customWidth="1"/>
    <col min="12" max="12" width="1.59765625" style="1" customWidth="1"/>
    <col min="13" max="13" width="7.296875" style="1" customWidth="1"/>
    <col min="14" max="14" width="1.59765625" style="1" customWidth="1"/>
    <col min="15" max="15" width="12.09765625" style="1" customWidth="1"/>
    <col min="16" max="26" width="8.8984375" style="1"/>
    <col min="27" max="28" width="0" style="1" hidden="1" customWidth="1"/>
    <col min="29" max="16384" width="8.8984375" style="1"/>
  </cols>
  <sheetData>
    <row r="1" spans="1:28" ht="16.100000000000001" x14ac:dyDescent="0.35">
      <c r="A1" s="27" t="s">
        <v>48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AA1" s="13" t="s">
        <v>55</v>
      </c>
      <c r="AB1" s="13" t="s">
        <v>56</v>
      </c>
    </row>
    <row r="2" spans="1:28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AA2" s="14" t="s">
        <v>57</v>
      </c>
      <c r="AB2" s="14">
        <v>1</v>
      </c>
    </row>
    <row r="3" spans="1:28" ht="16.100000000000001" x14ac:dyDescent="0.35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AA3" s="14" t="s">
        <v>58</v>
      </c>
      <c r="AB3" s="14">
        <v>2</v>
      </c>
    </row>
    <row r="4" spans="1:28" x14ac:dyDescent="0.3">
      <c r="A4" s="29" t="s">
        <v>52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AA4" s="14" t="s">
        <v>59</v>
      </c>
      <c r="AB4" s="14">
        <v>3</v>
      </c>
    </row>
    <row r="5" spans="1:28" x14ac:dyDescent="0.3">
      <c r="A5" s="29" t="s">
        <v>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AA5" s="14" t="s">
        <v>60</v>
      </c>
      <c r="AB5" s="14">
        <v>4</v>
      </c>
    </row>
    <row r="6" spans="1:28" x14ac:dyDescent="0.3">
      <c r="A6" s="29" t="s">
        <v>53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AA6" s="14" t="s">
        <v>61</v>
      </c>
      <c r="AB6" s="14">
        <v>5</v>
      </c>
    </row>
    <row r="7" spans="1:28" x14ac:dyDescent="0.3">
      <c r="A7" s="1" t="s">
        <v>46</v>
      </c>
      <c r="C7" s="3"/>
      <c r="D7" s="21"/>
      <c r="E7" s="21"/>
      <c r="F7" s="21"/>
      <c r="G7" s="21"/>
      <c r="H7" s="21"/>
      <c r="I7" s="21"/>
      <c r="K7" s="3" t="s">
        <v>2</v>
      </c>
      <c r="L7" s="32"/>
      <c r="M7" s="21"/>
      <c r="N7" s="21"/>
      <c r="O7" s="21"/>
      <c r="AA7" s="14" t="s">
        <v>62</v>
      </c>
      <c r="AB7" s="14">
        <v>6</v>
      </c>
    </row>
    <row r="8" spans="1:28" x14ac:dyDescent="0.3">
      <c r="A8" s="1" t="s">
        <v>47</v>
      </c>
      <c r="B8" s="3"/>
      <c r="C8" s="21"/>
      <c r="D8" s="21"/>
      <c r="E8" s="21"/>
      <c r="F8" s="21"/>
      <c r="G8" s="21"/>
      <c r="H8" s="21"/>
      <c r="I8" s="21"/>
      <c r="K8" s="3" t="s">
        <v>19</v>
      </c>
      <c r="L8" s="19"/>
      <c r="M8" s="19"/>
      <c r="N8" s="19"/>
      <c r="O8" s="19"/>
      <c r="AA8" s="14" t="s">
        <v>63</v>
      </c>
      <c r="AB8" s="14">
        <v>7</v>
      </c>
    </row>
    <row r="9" spans="1:28" ht="10.15" customHeight="1" x14ac:dyDescent="0.3">
      <c r="B9" s="3"/>
      <c r="C9" s="6"/>
      <c r="D9" s="6"/>
      <c r="E9" s="6"/>
      <c r="F9" s="6"/>
      <c r="G9" s="6"/>
      <c r="H9" s="6"/>
      <c r="I9" s="6"/>
      <c r="K9" s="3"/>
      <c r="L9" s="3"/>
      <c r="M9" s="3"/>
      <c r="N9" s="3"/>
      <c r="AA9" s="14" t="s">
        <v>64</v>
      </c>
      <c r="AB9" s="14">
        <v>8</v>
      </c>
    </row>
    <row r="10" spans="1:28" x14ac:dyDescent="0.3">
      <c r="A10" s="1" t="s">
        <v>3</v>
      </c>
      <c r="AA10" s="14" t="s">
        <v>65</v>
      </c>
      <c r="AB10" s="14">
        <v>9</v>
      </c>
    </row>
    <row r="11" spans="1:28" ht="13.15" customHeight="1" x14ac:dyDescent="0.3">
      <c r="K11" s="4" t="s">
        <v>4</v>
      </c>
      <c r="L11" s="21" t="str">
        <f>IFERROR(VLOOKUP(L8,Table2[],2,FALSE),"")</f>
        <v/>
      </c>
      <c r="M11" s="21"/>
      <c r="N11" s="21"/>
      <c r="O11" s="21"/>
      <c r="AA11" s="14" t="s">
        <v>66</v>
      </c>
      <c r="AB11" s="14">
        <v>10</v>
      </c>
    </row>
    <row r="12" spans="1:28" x14ac:dyDescent="0.3">
      <c r="A12" s="1" t="s">
        <v>17</v>
      </c>
      <c r="E12" s="1" t="s">
        <v>18</v>
      </c>
      <c r="AA12" s="14" t="s">
        <v>67</v>
      </c>
      <c r="AB12" s="14">
        <v>11</v>
      </c>
    </row>
    <row r="13" spans="1:28" x14ac:dyDescent="0.3">
      <c r="A13" s="5" t="s">
        <v>5</v>
      </c>
      <c r="B13" s="21"/>
      <c r="C13" s="21"/>
      <c r="D13" s="3"/>
      <c r="E13" s="21"/>
      <c r="F13" s="21"/>
      <c r="G13" s="21"/>
      <c r="H13" s="6"/>
      <c r="J13" s="1" t="s">
        <v>23</v>
      </c>
      <c r="AA13" s="14" t="s">
        <v>68</v>
      </c>
      <c r="AB13" s="14">
        <v>12</v>
      </c>
    </row>
    <row r="14" spans="1:28" x14ac:dyDescent="0.3">
      <c r="A14" s="5" t="s">
        <v>6</v>
      </c>
      <c r="B14" s="19"/>
      <c r="C14" s="19"/>
      <c r="D14" s="3"/>
      <c r="E14" s="19"/>
      <c r="F14" s="19"/>
      <c r="G14" s="19"/>
      <c r="H14" s="6"/>
      <c r="AA14" s="14" t="s">
        <v>69</v>
      </c>
      <c r="AB14" s="14">
        <v>13</v>
      </c>
    </row>
    <row r="15" spans="1:28" x14ac:dyDescent="0.3">
      <c r="A15" s="5" t="s">
        <v>7</v>
      </c>
      <c r="B15" s="19"/>
      <c r="C15" s="19"/>
      <c r="D15" s="3"/>
      <c r="E15" s="19"/>
      <c r="F15" s="19"/>
      <c r="G15" s="19"/>
      <c r="H15" s="6"/>
      <c r="I15" s="3"/>
      <c r="J15" s="4" t="s">
        <v>54</v>
      </c>
      <c r="K15" s="21"/>
      <c r="L15" s="21"/>
      <c r="M15" s="21"/>
      <c r="N15" s="21"/>
      <c r="O15" s="21"/>
      <c r="AA15" s="14" t="s">
        <v>70</v>
      </c>
      <c r="AB15" s="14">
        <v>14</v>
      </c>
    </row>
    <row r="16" spans="1:28" x14ac:dyDescent="0.3">
      <c r="A16" s="5" t="s">
        <v>8</v>
      </c>
      <c r="B16" s="19"/>
      <c r="C16" s="19"/>
      <c r="D16" s="3"/>
      <c r="E16" s="19"/>
      <c r="F16" s="19"/>
      <c r="G16" s="19"/>
      <c r="H16" s="6"/>
      <c r="I16" s="3"/>
      <c r="AA16" s="14" t="s">
        <v>71</v>
      </c>
      <c r="AB16" s="14">
        <v>15</v>
      </c>
    </row>
    <row r="17" spans="1:28" x14ac:dyDescent="0.3">
      <c r="A17" s="5" t="s">
        <v>9</v>
      </c>
      <c r="B17" s="19"/>
      <c r="C17" s="19"/>
      <c r="D17" s="3"/>
      <c r="E17" s="19"/>
      <c r="F17" s="19"/>
      <c r="G17" s="19"/>
      <c r="H17" s="6"/>
      <c r="I17" s="3"/>
      <c r="J17" s="4"/>
      <c r="K17" s="3"/>
      <c r="L17" s="3"/>
      <c r="M17" s="3"/>
      <c r="N17" s="3"/>
      <c r="O17" s="3"/>
      <c r="AA17" s="14" t="s">
        <v>72</v>
      </c>
      <c r="AB17" s="14">
        <v>16</v>
      </c>
    </row>
    <row r="18" spans="1:28" x14ac:dyDescent="0.3">
      <c r="A18" s="5" t="s">
        <v>10</v>
      </c>
      <c r="B18" s="19"/>
      <c r="C18" s="19"/>
      <c r="D18" s="3"/>
      <c r="E18" s="19"/>
      <c r="F18" s="19"/>
      <c r="G18" s="19"/>
      <c r="H18" s="6"/>
      <c r="AA18" s="14" t="s">
        <v>73</v>
      </c>
      <c r="AB18" s="14">
        <v>17</v>
      </c>
    </row>
    <row r="19" spans="1:28" x14ac:dyDescent="0.3">
      <c r="B19" s="25"/>
      <c r="C19" s="25"/>
      <c r="E19" s="24"/>
      <c r="F19" s="24"/>
      <c r="G19" s="24"/>
      <c r="H19" s="6"/>
      <c r="AA19" s="14" t="s">
        <v>74</v>
      </c>
      <c r="AB19" s="14">
        <v>18</v>
      </c>
    </row>
    <row r="20" spans="1:28" ht="75.05" customHeight="1" x14ac:dyDescent="0.3">
      <c r="A20" s="22" t="s">
        <v>39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AA20" s="14" t="s">
        <v>75</v>
      </c>
      <c r="AB20" s="14">
        <v>19</v>
      </c>
    </row>
    <row r="21" spans="1:28" x14ac:dyDescent="0.3">
      <c r="A21" s="5" t="s">
        <v>11</v>
      </c>
      <c r="B21" s="1" t="s">
        <v>12</v>
      </c>
      <c r="I21" s="4" t="s">
        <v>49</v>
      </c>
      <c r="J21" s="16"/>
      <c r="K21" s="7" t="s">
        <v>13</v>
      </c>
      <c r="L21" s="3"/>
      <c r="M21" s="31">
        <f>ROUNDDOWN(J21,0)*0.5</f>
        <v>0</v>
      </c>
      <c r="N21" s="31"/>
      <c r="O21" s="31"/>
      <c r="AA21" s="14" t="s">
        <v>76</v>
      </c>
      <c r="AB21" s="14">
        <v>20</v>
      </c>
    </row>
    <row r="22" spans="1:28" x14ac:dyDescent="0.3">
      <c r="AA22" s="14" t="s">
        <v>77</v>
      </c>
      <c r="AB22" s="14">
        <v>21</v>
      </c>
    </row>
    <row r="23" spans="1:28" ht="77.95" customHeight="1" x14ac:dyDescent="0.3">
      <c r="A23" s="23" t="s">
        <v>51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AA23" s="14" t="s">
        <v>78</v>
      </c>
      <c r="AB23" s="14">
        <v>22</v>
      </c>
    </row>
    <row r="24" spans="1:28" x14ac:dyDescent="0.3">
      <c r="A24" s="5" t="s">
        <v>14</v>
      </c>
      <c r="B24" s="1" t="s">
        <v>20</v>
      </c>
      <c r="D24" s="17"/>
      <c r="E24" s="4" t="s">
        <v>13</v>
      </c>
      <c r="F24" s="4"/>
      <c r="G24" s="15">
        <f>ROUNDDOWN(D24,0)*2</f>
        <v>0</v>
      </c>
      <c r="H24" s="9"/>
      <c r="I24" s="10" t="s">
        <v>24</v>
      </c>
      <c r="J24" s="1" t="s">
        <v>27</v>
      </c>
      <c r="K24" s="17"/>
      <c r="L24" s="3"/>
      <c r="M24" s="1" t="s">
        <v>13</v>
      </c>
      <c r="O24" s="15">
        <f>ROUNDDOWN(K24,0)*2</f>
        <v>0</v>
      </c>
      <c r="AA24" s="14" t="s">
        <v>79</v>
      </c>
      <c r="AB24" s="14">
        <v>23</v>
      </c>
    </row>
    <row r="25" spans="1:28" x14ac:dyDescent="0.3">
      <c r="A25" s="5" t="s">
        <v>15</v>
      </c>
      <c r="B25" s="1" t="s">
        <v>21</v>
      </c>
      <c r="D25" s="17"/>
      <c r="E25" s="4" t="s">
        <v>13</v>
      </c>
      <c r="F25" s="4"/>
      <c r="G25" s="15">
        <f>ROUNDDOWN(D25,0)*2</f>
        <v>0</v>
      </c>
      <c r="H25" s="9"/>
      <c r="I25" s="10" t="s">
        <v>25</v>
      </c>
      <c r="J25" s="1" t="s">
        <v>28</v>
      </c>
      <c r="K25" s="17"/>
      <c r="L25" s="3"/>
      <c r="M25" s="1" t="s">
        <v>13</v>
      </c>
      <c r="O25" s="15">
        <f t="shared" ref="O25:O26" si="0">ROUNDDOWN(K25,0)*2</f>
        <v>0</v>
      </c>
      <c r="AA25" s="14" t="s">
        <v>80</v>
      </c>
      <c r="AB25" s="14">
        <v>24</v>
      </c>
    </row>
    <row r="26" spans="1:28" x14ac:dyDescent="0.3">
      <c r="A26" s="5" t="s">
        <v>16</v>
      </c>
      <c r="B26" s="1" t="s">
        <v>22</v>
      </c>
      <c r="D26" s="17"/>
      <c r="E26" s="4" t="s">
        <v>13</v>
      </c>
      <c r="F26" s="4"/>
      <c r="G26" s="15">
        <f>ROUNDDOWN(D26,0)*2</f>
        <v>0</v>
      </c>
      <c r="H26" s="9"/>
      <c r="I26" s="10" t="s">
        <v>26</v>
      </c>
      <c r="J26" s="1" t="s">
        <v>29</v>
      </c>
      <c r="K26" s="17"/>
      <c r="L26" s="3"/>
      <c r="M26" s="1" t="s">
        <v>13</v>
      </c>
      <c r="O26" s="15">
        <f t="shared" si="0"/>
        <v>0</v>
      </c>
      <c r="AA26" s="14" t="s">
        <v>81</v>
      </c>
      <c r="AB26" s="14">
        <v>25</v>
      </c>
    </row>
    <row r="27" spans="1:28" x14ac:dyDescent="0.3">
      <c r="AA27" s="14" t="s">
        <v>82</v>
      </c>
      <c r="AB27" s="14">
        <v>26</v>
      </c>
    </row>
    <row r="28" spans="1:28" ht="32.950000000000003" customHeight="1" x14ac:dyDescent="0.3">
      <c r="A28" s="30" t="s">
        <v>40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11"/>
      <c r="U28" s="11"/>
      <c r="X28" s="11"/>
      <c r="AA28" s="14" t="s">
        <v>83</v>
      </c>
      <c r="AB28" s="14">
        <v>27</v>
      </c>
    </row>
    <row r="29" spans="1:28" x14ac:dyDescent="0.3">
      <c r="AA29" s="14" t="s">
        <v>84</v>
      </c>
      <c r="AB29" s="14">
        <v>28</v>
      </c>
    </row>
    <row r="30" spans="1:28" x14ac:dyDescent="0.3">
      <c r="A30" s="5" t="s">
        <v>30</v>
      </c>
      <c r="B30" s="1" t="s">
        <v>20</v>
      </c>
      <c r="D30" s="17"/>
      <c r="E30" s="4" t="s">
        <v>13</v>
      </c>
      <c r="F30" s="4"/>
      <c r="G30" s="15">
        <f>ROUNDDOWN(D30,0)*2</f>
        <v>0</v>
      </c>
      <c r="H30" s="8"/>
      <c r="I30" s="5" t="s">
        <v>34</v>
      </c>
      <c r="J30" s="1" t="s">
        <v>27</v>
      </c>
      <c r="K30" s="17"/>
      <c r="L30" s="3"/>
      <c r="M30" s="1" t="s">
        <v>13</v>
      </c>
      <c r="O30" s="15">
        <f t="shared" ref="O30:O32" si="1">ROUNDDOWN(K30,0)*2</f>
        <v>0</v>
      </c>
      <c r="AA30" s="14" t="s">
        <v>85</v>
      </c>
      <c r="AB30" s="14">
        <v>29</v>
      </c>
    </row>
    <row r="31" spans="1:28" x14ac:dyDescent="0.3">
      <c r="A31" s="5" t="s">
        <v>31</v>
      </c>
      <c r="B31" s="1" t="s">
        <v>21</v>
      </c>
      <c r="D31" s="17"/>
      <c r="E31" s="4" t="s">
        <v>13</v>
      </c>
      <c r="F31" s="4"/>
      <c r="G31" s="15">
        <f t="shared" ref="G31:G32" si="2">ROUNDDOWN(D31,0)*2</f>
        <v>0</v>
      </c>
      <c r="H31" s="8"/>
      <c r="I31" s="5" t="s">
        <v>35</v>
      </c>
      <c r="J31" s="1" t="s">
        <v>28</v>
      </c>
      <c r="K31" s="17"/>
      <c r="L31" s="3"/>
      <c r="M31" s="1" t="s">
        <v>13</v>
      </c>
      <c r="O31" s="15">
        <f t="shared" si="1"/>
        <v>0</v>
      </c>
      <c r="AA31" s="14" t="s">
        <v>86</v>
      </c>
      <c r="AB31" s="14">
        <v>30</v>
      </c>
    </row>
    <row r="32" spans="1:28" x14ac:dyDescent="0.3">
      <c r="A32" s="5" t="s">
        <v>32</v>
      </c>
      <c r="B32" s="1" t="s">
        <v>22</v>
      </c>
      <c r="D32" s="17"/>
      <c r="E32" s="4" t="s">
        <v>13</v>
      </c>
      <c r="F32" s="4"/>
      <c r="G32" s="15">
        <f t="shared" si="2"/>
        <v>0</v>
      </c>
      <c r="H32" s="8"/>
      <c r="I32" s="5" t="s">
        <v>36</v>
      </c>
      <c r="J32" s="1" t="s">
        <v>29</v>
      </c>
      <c r="K32" s="17"/>
      <c r="L32" s="3"/>
      <c r="M32" s="1" t="s">
        <v>13</v>
      </c>
      <c r="O32" s="15">
        <f t="shared" si="1"/>
        <v>0</v>
      </c>
      <c r="AA32" s="14" t="s">
        <v>87</v>
      </c>
      <c r="AB32" s="14">
        <v>31</v>
      </c>
    </row>
    <row r="33" spans="1:28" x14ac:dyDescent="0.3">
      <c r="A33" s="5" t="s">
        <v>33</v>
      </c>
      <c r="B33" s="1" t="s">
        <v>38</v>
      </c>
      <c r="D33" s="17"/>
      <c r="E33" s="4" t="s">
        <v>13</v>
      </c>
      <c r="F33" s="4"/>
      <c r="G33" s="18"/>
      <c r="H33" s="8"/>
      <c r="I33" s="5" t="s">
        <v>37</v>
      </c>
      <c r="J33" s="1" t="s">
        <v>38</v>
      </c>
      <c r="K33" s="17"/>
      <c r="L33" s="3"/>
      <c r="M33" s="1" t="s">
        <v>13</v>
      </c>
      <c r="O33" s="18"/>
      <c r="AA33" s="14" t="s">
        <v>88</v>
      </c>
      <c r="AB33" s="14">
        <v>32</v>
      </c>
    </row>
    <row r="34" spans="1:28" x14ac:dyDescent="0.3">
      <c r="AA34" s="14" t="s">
        <v>89</v>
      </c>
      <c r="AB34" s="14">
        <v>33</v>
      </c>
    </row>
    <row r="35" spans="1:28" ht="45.7" customHeight="1" x14ac:dyDescent="0.3">
      <c r="A35" s="30" t="s">
        <v>45</v>
      </c>
      <c r="B35" s="30"/>
      <c r="C35" s="30"/>
      <c r="D35" s="30"/>
      <c r="E35" s="30"/>
      <c r="F35" s="30"/>
      <c r="G35" s="30"/>
      <c r="H35" s="30"/>
      <c r="I35" s="30"/>
      <c r="J35" s="30"/>
      <c r="K35" s="12" t="s">
        <v>44</v>
      </c>
      <c r="L35" s="12" t="s">
        <v>50</v>
      </c>
      <c r="M35" s="26">
        <f>SUM(M21,G24:G26,O24:O26,O30:O33,G30:G33)</f>
        <v>0</v>
      </c>
      <c r="N35" s="26"/>
      <c r="O35" s="26"/>
      <c r="AA35" s="14" t="s">
        <v>90</v>
      </c>
      <c r="AB35" s="14">
        <v>34</v>
      </c>
    </row>
    <row r="36" spans="1:28" x14ac:dyDescent="0.3">
      <c r="AA36" s="14" t="s">
        <v>91</v>
      </c>
      <c r="AB36" s="14">
        <v>35</v>
      </c>
    </row>
    <row r="37" spans="1:28" x14ac:dyDescent="0.3">
      <c r="A37" s="28" t="s">
        <v>41</v>
      </c>
      <c r="B37" s="28"/>
      <c r="C37" s="21"/>
      <c r="D37" s="21"/>
      <c r="E37" s="21"/>
      <c r="F37" s="21"/>
      <c r="G37" s="4" t="s">
        <v>42</v>
      </c>
      <c r="H37" s="21"/>
      <c r="I37" s="21"/>
      <c r="J37" s="21"/>
      <c r="K37" s="21"/>
      <c r="L37" s="21"/>
      <c r="M37" s="21"/>
      <c r="N37" s="21"/>
      <c r="AA37" s="14" t="s">
        <v>92</v>
      </c>
      <c r="AB37" s="14">
        <v>36</v>
      </c>
    </row>
    <row r="38" spans="1:28" x14ac:dyDescent="0.3">
      <c r="AA38" s="14" t="s">
        <v>93</v>
      </c>
      <c r="AB38" s="14">
        <v>37</v>
      </c>
    </row>
    <row r="39" spans="1:28" x14ac:dyDescent="0.3">
      <c r="A39" s="20" t="s">
        <v>43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AA39" s="14" t="s">
        <v>94</v>
      </c>
      <c r="AB39" s="14">
        <v>38</v>
      </c>
    </row>
    <row r="40" spans="1:28" x14ac:dyDescent="0.3">
      <c r="AA40" s="14" t="s">
        <v>95</v>
      </c>
      <c r="AB40" s="14">
        <v>39</v>
      </c>
    </row>
    <row r="41" spans="1:28" x14ac:dyDescent="0.3">
      <c r="AA41" s="14" t="s">
        <v>96</v>
      </c>
      <c r="AB41" s="14">
        <v>40</v>
      </c>
    </row>
    <row r="42" spans="1:28" x14ac:dyDescent="0.3">
      <c r="AA42" s="14" t="s">
        <v>97</v>
      </c>
      <c r="AB42" s="14">
        <v>41</v>
      </c>
    </row>
    <row r="43" spans="1:28" x14ac:dyDescent="0.3">
      <c r="AA43" s="14" t="s">
        <v>98</v>
      </c>
      <c r="AB43" s="14">
        <v>42</v>
      </c>
    </row>
    <row r="44" spans="1:28" x14ac:dyDescent="0.3">
      <c r="AA44" s="14" t="s">
        <v>99</v>
      </c>
      <c r="AB44" s="14">
        <v>43</v>
      </c>
    </row>
    <row r="45" spans="1:28" x14ac:dyDescent="0.3">
      <c r="AA45" s="14" t="s">
        <v>100</v>
      </c>
      <c r="AB45" s="14">
        <v>44</v>
      </c>
    </row>
    <row r="46" spans="1:28" x14ac:dyDescent="0.3">
      <c r="AA46" s="14" t="s">
        <v>101</v>
      </c>
      <c r="AB46" s="14">
        <v>45</v>
      </c>
    </row>
    <row r="47" spans="1:28" x14ac:dyDescent="0.3">
      <c r="AA47" s="14" t="s">
        <v>102</v>
      </c>
      <c r="AB47" s="14">
        <v>46</v>
      </c>
    </row>
    <row r="48" spans="1:28" x14ac:dyDescent="0.3">
      <c r="AA48" s="14" t="s">
        <v>103</v>
      </c>
      <c r="AB48" s="14">
        <v>47</v>
      </c>
    </row>
    <row r="49" spans="27:28" x14ac:dyDescent="0.3">
      <c r="AA49" s="14" t="s">
        <v>104</v>
      </c>
      <c r="AB49" s="14">
        <v>48</v>
      </c>
    </row>
    <row r="50" spans="27:28" x14ac:dyDescent="0.3">
      <c r="AA50" s="14" t="s">
        <v>105</v>
      </c>
      <c r="AB50" s="14">
        <v>49</v>
      </c>
    </row>
    <row r="51" spans="27:28" x14ac:dyDescent="0.3">
      <c r="AA51" s="14" t="s">
        <v>106</v>
      </c>
      <c r="AB51" s="14">
        <v>50</v>
      </c>
    </row>
    <row r="52" spans="27:28" x14ac:dyDescent="0.3">
      <c r="AA52" s="14" t="s">
        <v>107</v>
      </c>
      <c r="AB52" s="14">
        <v>51</v>
      </c>
    </row>
    <row r="53" spans="27:28" x14ac:dyDescent="0.3">
      <c r="AA53" s="14" t="s">
        <v>108</v>
      </c>
      <c r="AB53" s="14">
        <v>52</v>
      </c>
    </row>
    <row r="54" spans="27:28" x14ac:dyDescent="0.3">
      <c r="AA54" s="14" t="s">
        <v>109</v>
      </c>
      <c r="AB54" s="14">
        <v>53</v>
      </c>
    </row>
    <row r="55" spans="27:28" x14ac:dyDescent="0.3">
      <c r="AA55" s="14" t="s">
        <v>110</v>
      </c>
      <c r="AB55" s="14">
        <v>54</v>
      </c>
    </row>
    <row r="56" spans="27:28" x14ac:dyDescent="0.3">
      <c r="AA56" s="14" t="s">
        <v>111</v>
      </c>
      <c r="AB56" s="14">
        <v>55</v>
      </c>
    </row>
    <row r="57" spans="27:28" x14ac:dyDescent="0.3">
      <c r="AA57" s="14" t="s">
        <v>112</v>
      </c>
      <c r="AB57" s="14">
        <v>56</v>
      </c>
    </row>
    <row r="58" spans="27:28" x14ac:dyDescent="0.3">
      <c r="AA58" s="14" t="s">
        <v>113</v>
      </c>
      <c r="AB58" s="14">
        <v>57</v>
      </c>
    </row>
    <row r="59" spans="27:28" x14ac:dyDescent="0.3">
      <c r="AA59" s="14" t="s">
        <v>114</v>
      </c>
      <c r="AB59" s="14">
        <v>58</v>
      </c>
    </row>
    <row r="60" spans="27:28" x14ac:dyDescent="0.3">
      <c r="AA60" s="14" t="s">
        <v>115</v>
      </c>
      <c r="AB60" s="14">
        <v>59</v>
      </c>
    </row>
    <row r="61" spans="27:28" x14ac:dyDescent="0.3">
      <c r="AA61" s="14" t="s">
        <v>116</v>
      </c>
      <c r="AB61" s="14">
        <v>60</v>
      </c>
    </row>
    <row r="62" spans="27:28" x14ac:dyDescent="0.3">
      <c r="AA62" s="14" t="s">
        <v>117</v>
      </c>
      <c r="AB62" s="14">
        <v>61</v>
      </c>
    </row>
    <row r="63" spans="27:28" x14ac:dyDescent="0.3">
      <c r="AA63" s="14" t="s">
        <v>118</v>
      </c>
      <c r="AB63" s="14">
        <v>62</v>
      </c>
    </row>
    <row r="64" spans="27:28" x14ac:dyDescent="0.3">
      <c r="AA64" s="14" t="s">
        <v>119</v>
      </c>
      <c r="AB64" s="14">
        <v>63</v>
      </c>
    </row>
    <row r="65" spans="27:28" x14ac:dyDescent="0.3">
      <c r="AA65" s="14" t="s">
        <v>120</v>
      </c>
      <c r="AB65" s="14">
        <v>64</v>
      </c>
    </row>
    <row r="66" spans="27:28" x14ac:dyDescent="0.3">
      <c r="AA66" s="14" t="s">
        <v>121</v>
      </c>
      <c r="AB66" s="14">
        <v>65</v>
      </c>
    </row>
    <row r="67" spans="27:28" x14ac:dyDescent="0.3">
      <c r="AA67" s="14" t="s">
        <v>122</v>
      </c>
      <c r="AB67" s="14">
        <v>66</v>
      </c>
    </row>
    <row r="68" spans="27:28" x14ac:dyDescent="0.3">
      <c r="AA68" s="14" t="s">
        <v>123</v>
      </c>
      <c r="AB68" s="14">
        <v>67</v>
      </c>
    </row>
    <row r="69" spans="27:28" x14ac:dyDescent="0.3">
      <c r="AA69" s="14" t="s">
        <v>124</v>
      </c>
      <c r="AB69" s="14">
        <v>68</v>
      </c>
    </row>
    <row r="70" spans="27:28" x14ac:dyDescent="0.3">
      <c r="AA70" s="14" t="s">
        <v>125</v>
      </c>
      <c r="AB70" s="14">
        <v>69</v>
      </c>
    </row>
    <row r="71" spans="27:28" x14ac:dyDescent="0.3">
      <c r="AA71" s="14" t="s">
        <v>126</v>
      </c>
      <c r="AB71" s="14">
        <v>70</v>
      </c>
    </row>
    <row r="72" spans="27:28" x14ac:dyDescent="0.3">
      <c r="AA72" s="14" t="s">
        <v>127</v>
      </c>
      <c r="AB72" s="14">
        <v>71</v>
      </c>
    </row>
    <row r="73" spans="27:28" x14ac:dyDescent="0.3">
      <c r="AA73" s="14" t="s">
        <v>128</v>
      </c>
      <c r="AB73" s="14">
        <v>72</v>
      </c>
    </row>
    <row r="74" spans="27:28" x14ac:dyDescent="0.3">
      <c r="AA74" s="14" t="s">
        <v>129</v>
      </c>
      <c r="AB74" s="14">
        <v>73</v>
      </c>
    </row>
    <row r="75" spans="27:28" x14ac:dyDescent="0.3">
      <c r="AA75" s="14" t="s">
        <v>130</v>
      </c>
      <c r="AB75" s="14">
        <v>74</v>
      </c>
    </row>
    <row r="76" spans="27:28" x14ac:dyDescent="0.3">
      <c r="AA76" s="14" t="s">
        <v>131</v>
      </c>
      <c r="AB76" s="14">
        <v>75</v>
      </c>
    </row>
    <row r="77" spans="27:28" x14ac:dyDescent="0.3">
      <c r="AA77" s="14" t="s">
        <v>132</v>
      </c>
      <c r="AB77" s="14">
        <v>76</v>
      </c>
    </row>
    <row r="78" spans="27:28" x14ac:dyDescent="0.3">
      <c r="AA78" s="14" t="s">
        <v>133</v>
      </c>
      <c r="AB78" s="14">
        <v>77</v>
      </c>
    </row>
    <row r="79" spans="27:28" x14ac:dyDescent="0.3">
      <c r="AA79" s="14" t="s">
        <v>134</v>
      </c>
      <c r="AB79" s="14">
        <v>78</v>
      </c>
    </row>
    <row r="80" spans="27:28" x14ac:dyDescent="0.3">
      <c r="AA80" s="14" t="s">
        <v>135</v>
      </c>
      <c r="AB80" s="14">
        <v>79</v>
      </c>
    </row>
    <row r="81" spans="27:28" x14ac:dyDescent="0.3">
      <c r="AA81" s="14" t="s">
        <v>136</v>
      </c>
      <c r="AB81" s="14">
        <v>80</v>
      </c>
    </row>
    <row r="82" spans="27:28" x14ac:dyDescent="0.3">
      <c r="AA82" s="14" t="s">
        <v>137</v>
      </c>
      <c r="AB82" s="14">
        <v>81</v>
      </c>
    </row>
    <row r="83" spans="27:28" x14ac:dyDescent="0.3">
      <c r="AA83" s="14" t="s">
        <v>138</v>
      </c>
      <c r="AB83" s="14">
        <v>82</v>
      </c>
    </row>
    <row r="84" spans="27:28" x14ac:dyDescent="0.3">
      <c r="AA84" s="14" t="s">
        <v>139</v>
      </c>
      <c r="AB84" s="14">
        <v>83</v>
      </c>
    </row>
    <row r="85" spans="27:28" x14ac:dyDescent="0.3">
      <c r="AA85" s="14" t="s">
        <v>140</v>
      </c>
      <c r="AB85" s="14">
        <v>84</v>
      </c>
    </row>
    <row r="86" spans="27:28" x14ac:dyDescent="0.3">
      <c r="AA86" s="14" t="s">
        <v>141</v>
      </c>
      <c r="AB86" s="14">
        <v>85</v>
      </c>
    </row>
    <row r="87" spans="27:28" x14ac:dyDescent="0.3">
      <c r="AA87" s="14" t="s">
        <v>142</v>
      </c>
      <c r="AB87" s="14">
        <v>86</v>
      </c>
    </row>
    <row r="88" spans="27:28" x14ac:dyDescent="0.3">
      <c r="AA88" s="14" t="s">
        <v>143</v>
      </c>
      <c r="AB88" s="14">
        <v>87</v>
      </c>
    </row>
    <row r="89" spans="27:28" x14ac:dyDescent="0.3">
      <c r="AA89" s="14" t="s">
        <v>144</v>
      </c>
      <c r="AB89" s="14">
        <v>88</v>
      </c>
    </row>
    <row r="90" spans="27:28" x14ac:dyDescent="0.3">
      <c r="AA90" s="14" t="s">
        <v>145</v>
      </c>
      <c r="AB90" s="14">
        <v>89</v>
      </c>
    </row>
    <row r="91" spans="27:28" x14ac:dyDescent="0.3">
      <c r="AA91" s="14" t="s">
        <v>146</v>
      </c>
      <c r="AB91" s="14">
        <v>90</v>
      </c>
    </row>
    <row r="92" spans="27:28" x14ac:dyDescent="0.3">
      <c r="AA92" s="14" t="s">
        <v>147</v>
      </c>
      <c r="AB92" s="14">
        <v>91</v>
      </c>
    </row>
    <row r="93" spans="27:28" x14ac:dyDescent="0.3">
      <c r="AA93" s="14" t="s">
        <v>148</v>
      </c>
      <c r="AB93" s="14">
        <v>92</v>
      </c>
    </row>
    <row r="94" spans="27:28" x14ac:dyDescent="0.3">
      <c r="AA94" s="14" t="s">
        <v>149</v>
      </c>
      <c r="AB94" s="14">
        <v>93</v>
      </c>
    </row>
    <row r="95" spans="27:28" x14ac:dyDescent="0.3">
      <c r="AA95" s="14" t="s">
        <v>150</v>
      </c>
      <c r="AB95" s="14">
        <v>94</v>
      </c>
    </row>
    <row r="96" spans="27:28" x14ac:dyDescent="0.3">
      <c r="AA96" s="14" t="s">
        <v>151</v>
      </c>
      <c r="AB96" s="14">
        <v>95</v>
      </c>
    </row>
    <row r="97" spans="27:28" x14ac:dyDescent="0.3">
      <c r="AA97" s="14" t="s">
        <v>152</v>
      </c>
      <c r="AB97" s="14">
        <v>96</v>
      </c>
    </row>
    <row r="98" spans="27:28" x14ac:dyDescent="0.3">
      <c r="AA98" s="14" t="s">
        <v>153</v>
      </c>
      <c r="AB98" s="14">
        <v>97</v>
      </c>
    </row>
    <row r="99" spans="27:28" x14ac:dyDescent="0.3">
      <c r="AA99" s="14" t="s">
        <v>154</v>
      </c>
      <c r="AB99" s="14">
        <v>98</v>
      </c>
    </row>
    <row r="100" spans="27:28" x14ac:dyDescent="0.3">
      <c r="AA100" s="14" t="s">
        <v>155</v>
      </c>
      <c r="AB100" s="14">
        <v>99</v>
      </c>
    </row>
    <row r="101" spans="27:28" x14ac:dyDescent="0.3">
      <c r="AA101" s="14" t="s">
        <v>156</v>
      </c>
      <c r="AB101" s="14">
        <v>100</v>
      </c>
    </row>
    <row r="102" spans="27:28" x14ac:dyDescent="0.3">
      <c r="AA102" s="14" t="s">
        <v>157</v>
      </c>
      <c r="AB102" s="14">
        <v>101</v>
      </c>
    </row>
    <row r="103" spans="27:28" x14ac:dyDescent="0.3">
      <c r="AA103" s="14" t="s">
        <v>158</v>
      </c>
      <c r="AB103" s="14">
        <v>102</v>
      </c>
    </row>
    <row r="104" spans="27:28" x14ac:dyDescent="0.3">
      <c r="AA104" s="14" t="s">
        <v>159</v>
      </c>
      <c r="AB104" s="14">
        <v>103</v>
      </c>
    </row>
    <row r="105" spans="27:28" x14ac:dyDescent="0.3">
      <c r="AA105" s="14" t="s">
        <v>160</v>
      </c>
      <c r="AB105" s="14">
        <v>104</v>
      </c>
    </row>
    <row r="106" spans="27:28" x14ac:dyDescent="0.3">
      <c r="AA106" s="14" t="s">
        <v>161</v>
      </c>
      <c r="AB106" s="14">
        <v>105</v>
      </c>
    </row>
    <row r="107" spans="27:28" x14ac:dyDescent="0.3">
      <c r="AA107" s="14" t="s">
        <v>162</v>
      </c>
      <c r="AB107" s="14">
        <v>106</v>
      </c>
    </row>
    <row r="108" spans="27:28" x14ac:dyDescent="0.3">
      <c r="AA108" s="14" t="s">
        <v>163</v>
      </c>
      <c r="AB108" s="14">
        <v>107</v>
      </c>
    </row>
    <row r="109" spans="27:28" x14ac:dyDescent="0.3">
      <c r="AA109" s="14" t="s">
        <v>164</v>
      </c>
      <c r="AB109" s="14">
        <v>108</v>
      </c>
    </row>
    <row r="110" spans="27:28" x14ac:dyDescent="0.3">
      <c r="AA110" s="14" t="s">
        <v>165</v>
      </c>
      <c r="AB110" s="14">
        <v>109</v>
      </c>
    </row>
    <row r="111" spans="27:28" x14ac:dyDescent="0.3">
      <c r="AA111" s="14" t="s">
        <v>166</v>
      </c>
      <c r="AB111" s="14">
        <v>110</v>
      </c>
    </row>
    <row r="112" spans="27:28" x14ac:dyDescent="0.3">
      <c r="AA112" s="14" t="s">
        <v>167</v>
      </c>
      <c r="AB112" s="14">
        <v>111</v>
      </c>
    </row>
    <row r="113" spans="27:28" x14ac:dyDescent="0.3">
      <c r="AA113" s="14" t="s">
        <v>168</v>
      </c>
      <c r="AB113" s="14">
        <v>112</v>
      </c>
    </row>
    <row r="114" spans="27:28" x14ac:dyDescent="0.3">
      <c r="AA114" s="14" t="s">
        <v>169</v>
      </c>
      <c r="AB114" s="14">
        <v>113</v>
      </c>
    </row>
    <row r="115" spans="27:28" x14ac:dyDescent="0.3">
      <c r="AA115" s="14" t="s">
        <v>170</v>
      </c>
      <c r="AB115" s="14">
        <v>114</v>
      </c>
    </row>
    <row r="116" spans="27:28" x14ac:dyDescent="0.3">
      <c r="AA116" s="14" t="s">
        <v>171</v>
      </c>
      <c r="AB116" s="14">
        <v>115</v>
      </c>
    </row>
    <row r="117" spans="27:28" x14ac:dyDescent="0.3">
      <c r="AA117" s="14" t="s">
        <v>172</v>
      </c>
      <c r="AB117" s="14">
        <v>116</v>
      </c>
    </row>
    <row r="118" spans="27:28" x14ac:dyDescent="0.3">
      <c r="AA118" s="14" t="s">
        <v>173</v>
      </c>
      <c r="AB118" s="14">
        <v>117</v>
      </c>
    </row>
    <row r="119" spans="27:28" x14ac:dyDescent="0.3">
      <c r="AA119" s="14" t="s">
        <v>174</v>
      </c>
      <c r="AB119" s="14">
        <v>118</v>
      </c>
    </row>
    <row r="120" spans="27:28" x14ac:dyDescent="0.3">
      <c r="AA120" s="14" t="s">
        <v>175</v>
      </c>
      <c r="AB120" s="14">
        <v>119</v>
      </c>
    </row>
    <row r="121" spans="27:28" x14ac:dyDescent="0.3">
      <c r="AA121" s="14" t="s">
        <v>176</v>
      </c>
      <c r="AB121" s="14">
        <v>120</v>
      </c>
    </row>
    <row r="122" spans="27:28" x14ac:dyDescent="0.3">
      <c r="AA122" s="14" t="s">
        <v>177</v>
      </c>
      <c r="AB122" s="14">
        <v>121</v>
      </c>
    </row>
    <row r="123" spans="27:28" x14ac:dyDescent="0.3">
      <c r="AA123" s="14" t="s">
        <v>178</v>
      </c>
      <c r="AB123" s="14">
        <v>122</v>
      </c>
    </row>
    <row r="124" spans="27:28" x14ac:dyDescent="0.3">
      <c r="AA124" s="14" t="s">
        <v>179</v>
      </c>
      <c r="AB124" s="14">
        <v>123</v>
      </c>
    </row>
    <row r="125" spans="27:28" x14ac:dyDescent="0.3">
      <c r="AA125" s="14" t="s">
        <v>180</v>
      </c>
      <c r="AB125" s="14">
        <v>124</v>
      </c>
    </row>
    <row r="126" spans="27:28" x14ac:dyDescent="0.3">
      <c r="AA126" s="14" t="s">
        <v>181</v>
      </c>
      <c r="AB126" s="14">
        <v>125</v>
      </c>
    </row>
    <row r="127" spans="27:28" x14ac:dyDescent="0.3">
      <c r="AA127" s="14" t="s">
        <v>182</v>
      </c>
      <c r="AB127" s="14">
        <v>126</v>
      </c>
    </row>
    <row r="128" spans="27:28" x14ac:dyDescent="0.3">
      <c r="AA128" s="14" t="s">
        <v>183</v>
      </c>
      <c r="AB128" s="14">
        <v>127</v>
      </c>
    </row>
    <row r="129" spans="27:28" x14ac:dyDescent="0.3">
      <c r="AA129" s="14" t="s">
        <v>184</v>
      </c>
      <c r="AB129" s="14">
        <v>128</v>
      </c>
    </row>
    <row r="130" spans="27:28" x14ac:dyDescent="0.3">
      <c r="AA130" s="14" t="s">
        <v>185</v>
      </c>
      <c r="AB130" s="14">
        <v>129</v>
      </c>
    </row>
    <row r="131" spans="27:28" x14ac:dyDescent="0.3">
      <c r="AA131" s="14" t="s">
        <v>186</v>
      </c>
      <c r="AB131" s="14">
        <v>130</v>
      </c>
    </row>
    <row r="132" spans="27:28" x14ac:dyDescent="0.3">
      <c r="AA132" s="14" t="s">
        <v>187</v>
      </c>
      <c r="AB132" s="14">
        <v>131</v>
      </c>
    </row>
    <row r="133" spans="27:28" x14ac:dyDescent="0.3">
      <c r="AA133" s="14" t="s">
        <v>188</v>
      </c>
      <c r="AB133" s="14">
        <v>132</v>
      </c>
    </row>
    <row r="134" spans="27:28" x14ac:dyDescent="0.3">
      <c r="AA134" s="14" t="s">
        <v>189</v>
      </c>
      <c r="AB134" s="14">
        <v>133</v>
      </c>
    </row>
    <row r="135" spans="27:28" x14ac:dyDescent="0.3">
      <c r="AA135" s="14" t="s">
        <v>190</v>
      </c>
      <c r="AB135" s="14">
        <v>134</v>
      </c>
    </row>
    <row r="136" spans="27:28" x14ac:dyDescent="0.3">
      <c r="AA136" s="14" t="s">
        <v>191</v>
      </c>
      <c r="AB136" s="14">
        <v>135</v>
      </c>
    </row>
    <row r="137" spans="27:28" x14ac:dyDescent="0.3">
      <c r="AA137" s="14" t="s">
        <v>192</v>
      </c>
      <c r="AB137" s="14">
        <v>136</v>
      </c>
    </row>
    <row r="138" spans="27:28" x14ac:dyDescent="0.3">
      <c r="AA138" s="14" t="s">
        <v>193</v>
      </c>
      <c r="AB138" s="14">
        <v>137</v>
      </c>
    </row>
    <row r="139" spans="27:28" x14ac:dyDescent="0.3">
      <c r="AA139" s="14" t="s">
        <v>194</v>
      </c>
      <c r="AB139" s="14">
        <v>138</v>
      </c>
    </row>
    <row r="140" spans="27:28" x14ac:dyDescent="0.3">
      <c r="AA140" s="14" t="s">
        <v>195</v>
      </c>
      <c r="AB140" s="14">
        <v>139</v>
      </c>
    </row>
    <row r="141" spans="27:28" x14ac:dyDescent="0.3">
      <c r="AA141" s="14" t="s">
        <v>196</v>
      </c>
      <c r="AB141" s="14">
        <v>141</v>
      </c>
    </row>
    <row r="142" spans="27:28" x14ac:dyDescent="0.3">
      <c r="AA142" s="14" t="s">
        <v>197</v>
      </c>
      <c r="AB142" s="14">
        <v>140</v>
      </c>
    </row>
    <row r="143" spans="27:28" x14ac:dyDescent="0.3">
      <c r="AA143" s="14" t="s">
        <v>198</v>
      </c>
      <c r="AB143" s="14">
        <v>142</v>
      </c>
    </row>
    <row r="144" spans="27:28" x14ac:dyDescent="0.3">
      <c r="AA144" s="14" t="s">
        <v>199</v>
      </c>
      <c r="AB144" s="14">
        <v>143</v>
      </c>
    </row>
    <row r="145" spans="27:28" x14ac:dyDescent="0.3">
      <c r="AA145" s="14" t="s">
        <v>200</v>
      </c>
      <c r="AB145" s="14">
        <v>144</v>
      </c>
    </row>
    <row r="146" spans="27:28" x14ac:dyDescent="0.3">
      <c r="AA146" s="14" t="s">
        <v>201</v>
      </c>
      <c r="AB146" s="14">
        <v>145</v>
      </c>
    </row>
    <row r="147" spans="27:28" x14ac:dyDescent="0.3">
      <c r="AA147" s="14" t="s">
        <v>202</v>
      </c>
      <c r="AB147" s="14">
        <v>146</v>
      </c>
    </row>
    <row r="148" spans="27:28" x14ac:dyDescent="0.3">
      <c r="AA148" s="14" t="s">
        <v>203</v>
      </c>
      <c r="AB148" s="14">
        <v>147</v>
      </c>
    </row>
    <row r="149" spans="27:28" x14ac:dyDescent="0.3">
      <c r="AA149" s="14" t="s">
        <v>204</v>
      </c>
      <c r="AB149" s="14">
        <v>148</v>
      </c>
    </row>
    <row r="150" spans="27:28" x14ac:dyDescent="0.3">
      <c r="AA150" s="14" t="s">
        <v>205</v>
      </c>
      <c r="AB150" s="14">
        <v>149</v>
      </c>
    </row>
    <row r="151" spans="27:28" x14ac:dyDescent="0.3">
      <c r="AA151" s="14" t="s">
        <v>206</v>
      </c>
      <c r="AB151" s="14">
        <v>150</v>
      </c>
    </row>
    <row r="152" spans="27:28" x14ac:dyDescent="0.3">
      <c r="AA152" s="14" t="s">
        <v>207</v>
      </c>
      <c r="AB152" s="14">
        <v>151</v>
      </c>
    </row>
    <row r="153" spans="27:28" x14ac:dyDescent="0.3">
      <c r="AA153" s="14" t="s">
        <v>208</v>
      </c>
      <c r="AB153" s="14">
        <v>152</v>
      </c>
    </row>
    <row r="154" spans="27:28" x14ac:dyDescent="0.3">
      <c r="AA154" s="14" t="s">
        <v>209</v>
      </c>
      <c r="AB154" s="14">
        <v>153</v>
      </c>
    </row>
    <row r="155" spans="27:28" x14ac:dyDescent="0.3">
      <c r="AA155" s="14" t="s">
        <v>210</v>
      </c>
      <c r="AB155" s="14">
        <v>154</v>
      </c>
    </row>
    <row r="156" spans="27:28" x14ac:dyDescent="0.3">
      <c r="AA156" s="14" t="s">
        <v>211</v>
      </c>
      <c r="AB156" s="14">
        <v>155</v>
      </c>
    </row>
    <row r="157" spans="27:28" x14ac:dyDescent="0.3">
      <c r="AA157" s="14" t="s">
        <v>212</v>
      </c>
      <c r="AB157" s="14">
        <v>156</v>
      </c>
    </row>
    <row r="158" spans="27:28" x14ac:dyDescent="0.3">
      <c r="AA158" s="14" t="s">
        <v>213</v>
      </c>
      <c r="AB158" s="14">
        <v>157</v>
      </c>
    </row>
    <row r="159" spans="27:28" x14ac:dyDescent="0.3">
      <c r="AA159" s="14" t="s">
        <v>214</v>
      </c>
      <c r="AB159" s="14">
        <v>158</v>
      </c>
    </row>
    <row r="160" spans="27:28" x14ac:dyDescent="0.3">
      <c r="AA160" s="14" t="s">
        <v>215</v>
      </c>
      <c r="AB160" s="14">
        <v>159</v>
      </c>
    </row>
  </sheetData>
  <sheetProtection algorithmName="SHA-512" hashValue="vvilBLH3Rnb1SHudlJb1OouggrfpPatrh1E+YvjW6qGZMaXI7C97lwqnxc6nWB/lDMuw1XB5VjiBjHGU++imnQ==" saltValue="d5bp41Do8E6PxMDPzWAfyw==" spinCount="100000" sheet="1" objects="1" scenarios="1" selectLockedCells="1"/>
  <mergeCells count="35">
    <mergeCell ref="M21:O21"/>
    <mergeCell ref="E14:G14"/>
    <mergeCell ref="K15:O15"/>
    <mergeCell ref="M35:O35"/>
    <mergeCell ref="H37:N37"/>
    <mergeCell ref="C37:F37"/>
    <mergeCell ref="A1:O1"/>
    <mergeCell ref="A37:B37"/>
    <mergeCell ref="A6:O6"/>
    <mergeCell ref="A5:O5"/>
    <mergeCell ref="A4:O4"/>
    <mergeCell ref="A3:O3"/>
    <mergeCell ref="E13:G13"/>
    <mergeCell ref="A28:M28"/>
    <mergeCell ref="B13:C13"/>
    <mergeCell ref="A35:J35"/>
    <mergeCell ref="B17:C17"/>
    <mergeCell ref="B16:C16"/>
    <mergeCell ref="B15:C15"/>
    <mergeCell ref="L11:O11"/>
    <mergeCell ref="L7:O7"/>
    <mergeCell ref="L8:O8"/>
    <mergeCell ref="A39:O39"/>
    <mergeCell ref="D7:I7"/>
    <mergeCell ref="C8:I8"/>
    <mergeCell ref="A20:N20"/>
    <mergeCell ref="A23:N23"/>
    <mergeCell ref="B14:C14"/>
    <mergeCell ref="E19:G19"/>
    <mergeCell ref="E18:G18"/>
    <mergeCell ref="E17:G17"/>
    <mergeCell ref="E16:G16"/>
    <mergeCell ref="E15:G15"/>
    <mergeCell ref="B19:C19"/>
    <mergeCell ref="B18:C18"/>
  </mergeCells>
  <printOptions horizontalCentered="1"/>
  <pageMargins left="0.7" right="0.7" top="0.75" bottom="0.75" header="0.3" footer="0.3"/>
  <pageSetup scale="91" orientation="portrait" r:id="rId1"/>
  <ignoredErrors>
    <ignoredError sqref="A24:A26 I24:I26 I30:I33 A30:A33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Garrett Jones</dc:creator>
  <cp:lastModifiedBy>Aleah Armstrong</cp:lastModifiedBy>
  <cp:lastPrinted>2022-12-15T17:56:33Z</cp:lastPrinted>
  <dcterms:created xsi:type="dcterms:W3CDTF">2016-10-12T18:28:11Z</dcterms:created>
  <dcterms:modified xsi:type="dcterms:W3CDTF">2023-01-23T16:10:57Z</dcterms:modified>
</cp:coreProperties>
</file>